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2 СКС\СКС-2644 ТО систем безопасности (СЭБ)\ЗК МСП СКС-2644\"/>
    </mc:Choice>
  </mc:AlternateContent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Обоснование!$A$17:$AB$19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Обоснование!$A$1:$AB$41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Z18" i="1" l="1"/>
  <c r="Y18" i="1"/>
  <c r="AA18" i="1"/>
  <c r="AA19" i="1" s="1"/>
  <c r="AB18" i="1" l="1"/>
</calcChain>
</file>

<file path=xl/sharedStrings.xml><?xml version="1.0" encoding="utf-8"?>
<sst xmlns="http://schemas.openxmlformats.org/spreadsheetml/2006/main" count="78" uniqueCount="75">
  <si>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</si>
  <si>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</si>
  <si>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</si>
  <si>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</si>
  <si>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</si>
  <si>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</si>
  <si>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</si>
  <si>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</si>
  <si>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</si>
  <si>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</si>
  <si>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</si>
  <si>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</si>
  <si>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</si>
  <si>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</si>
  <si>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</si>
  <si>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</si>
  <si>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</si>
  <si>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</si>
  <si>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</si>
  <si>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</si>
  <si>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</si>
  <si>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</si>
  <si>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</si>
  <si>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</si>
  <si>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</si>
  <si>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</si>
  <si>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</si>
  <si>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</si>
  <si>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</si>
  <si>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</si>
  <si>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</si>
  <si>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</si>
  <si>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</si>
  <si>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</si>
  <si>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</si>
  <si>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</si>
  <si>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</si>
  <si>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</si>
  <si>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</si>
  <si>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</si>
  <si>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</si>
  <si>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</si>
  <si>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</si>
  <si>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</si>
  <si>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</si>
  <si>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</si>
  <si>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</si>
  <si>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</si>
  <si>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</si>
  <si>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</si>
  <si>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</si>
  <si>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</si>
  <si>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</si>
  <si>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</si>
  <si>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</si>
  <si>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</si>
  <si>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</si>
  <si>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</si>
  <si>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</si>
  <si>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</si>
  <si>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</si>
  <si>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Техническое обслуживание систем безопасности</t>
  </si>
  <si>
    <t>месяц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</si>
  <si>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</si>
  <si>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</si>
  <si>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</si>
  <si>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</si>
  <si>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</si>
  <si>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</si>
  <si>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дата</t>
  </si>
  <si>
    <t>ФИО, 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</si>
  <si>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</si>
  <si>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</si>
  <si>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</si>
  <si>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Специалист СЭБ Борисов П.А.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</si>
</sst>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  <numFmt numFmtId="168" formatCode="[$-419]dd/mm/yyyy"/>
  </numFmts>
  <fonts count="16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0"/>
      <name val="Arial"/>
      <family val="2"/>
      <charset val="204"/>
    </font>
    <font>
      <sz val="22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9">
    <xf numFmtId="0" fontId="0" fillId="0" borderId="0"/>
    <xf numFmtId="166" fontId="15" fillId="0" borderId="0" applyBorder="0" applyProtection="0"/>
    <xf numFmtId="0" fontId="1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5" fillId="0" borderId="0"/>
  </cellStyleXfs>
  <cellXfs count="55">
    <xf numFmtId="0" fontId="0" fillId="0" borderId="0" xfId="0"/>
    <xf numFmtId="0" fontId="6" fillId="0" borderId="0" xfId="0" applyFont="1"/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7" fontId="6" fillId="4" borderId="1" xfId="1" applyNumberFormat="1" applyFont="1" applyFill="1" applyBorder="1" applyAlignment="1" applyProtection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9" fillId="0" borderId="5" xfId="0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/>
    <xf numFmtId="0" fontId="9" fillId="0" borderId="0" xfId="0" applyFont="1" applyBorder="1" applyAlignment="1">
      <alignment horizontal="right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0" fontId="7" fillId="0" borderId="0" xfId="0" applyFont="1"/>
    <xf numFmtId="0" fontId="9" fillId="0" borderId="0" xfId="0" applyFont="1"/>
    <xf numFmtId="168" fontId="6" fillId="0" borderId="6" xfId="0" applyNumberFormat="1" applyFont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6" fillId="0" borderId="7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9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</cellXfs>
  <cellStyles count="9">
    <cellStyle name="Обычный" xfId="0" builtinId="0"/>
    <cellStyle name="Обычный 2" xfId="2"/>
    <cellStyle name="Обычный 2 2" xfId="3"/>
    <cellStyle name="Обычный 3" xfId="4"/>
    <cellStyle name="Обычный 3 2" xfId="5"/>
    <cellStyle name="Обычный 4" xfId="6"/>
    <cellStyle name="Обычный 5" xfId="7"/>
    <cellStyle name="Обычный 6" xfId="8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69840</xdr:colOff>
      <xdr:row>19</xdr:row>
      <xdr:rowOff>111600</xdr:rowOff>
    </xdr:from>
    <xdr:to>
      <xdr:col>27</xdr:col>
      <xdr:colOff>2880</xdr:colOff>
      <xdr:row>19</xdr:row>
      <xdr:rowOff>111960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211000" y="12076560"/>
          <a:ext cx="8406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9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9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9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8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8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8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8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8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7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7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7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7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7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6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6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6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6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6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5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5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5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5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5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4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4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4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4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4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3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3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</xdr:colOff>
      <xdr:row>18</xdr:row>
      <xdr:rowOff>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J39"/>
  <sheetViews>
    <sheetView tabSelected="1" view="pageBreakPreview" zoomScale="85" zoomScaleNormal="70" zoomScalePageLayoutView="85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C6" sqref="C6:AA6"/>
    </sheetView>
  </sheetViews>
  <sheetFormatPr defaultColWidth="8.85546875" defaultRowHeight="12.75" x14ac:dyDescent="0.2"/>
  <cols>
    <col min="1" max="1" width="4.42578125" style="1" customWidth="1"/>
    <col min="2" max="2" width="38.5703125" style="1" customWidth="1"/>
    <col min="3" max="3" width="8.28515625" style="1" customWidth="1"/>
    <col min="4" max="4" width="9.5703125" style="1" customWidth="1"/>
    <col min="5" max="7" width="10.85546875" style="1" customWidth="1"/>
    <col min="8" max="8" width="13.140625" style="1" customWidth="1"/>
    <col min="9" max="9" width="14.42578125" style="1" customWidth="1"/>
    <col min="10" max="14" width="10.85546875" style="1" customWidth="1"/>
    <col min="15" max="24" width="12.7109375" style="1" hidden="1" customWidth="1"/>
    <col min="25" max="25" width="12.140625" style="1" customWidth="1"/>
    <col min="26" max="26" width="13" style="1" customWidth="1"/>
    <col min="27" max="27" width="12.85546875" style="1" customWidth="1"/>
    <col min="28" max="28" width="14.28515625" style="1" customWidth="1"/>
    <col min="29" max="1022" width="8.85546875" style="1"/>
    <col min="1023" max="1025" width="11.5703125" customWidth="1"/>
  </cols>
  <sheetData>
    <row r="1" spans="1:1024" ht="15.75" hidden="1" x14ac:dyDescent="0.2">
      <c r="T1" s="2"/>
      <c r="Y1" s="1" t="s">
        <v>0</v>
      </c>
    </row>
    <row r="2" spans="1:1024" ht="15.75" hidden="1" x14ac:dyDescent="0.2">
      <c r="T2" s="2"/>
      <c r="Y2" s="1" t="s">
        <v>1</v>
      </c>
    </row>
    <row r="3" spans="1:1024" ht="15.75" hidden="1" x14ac:dyDescent="0.2">
      <c r="T3" s="2"/>
      <c r="Y3" s="1" t="s">
        <v>2</v>
      </c>
    </row>
    <row r="4" spans="1:1024" ht="15.75" x14ac:dyDescent="0.25"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</row>
    <row r="5" spans="1:1024" x14ac:dyDescent="0.2">
      <c r="B5" s="3" t="s">
        <v>3</v>
      </c>
      <c r="C5" s="3"/>
      <c r="D5" s="3"/>
      <c r="E5" s="3"/>
      <c r="F5" s="3"/>
      <c r="G5" s="3"/>
      <c r="H5" s="3"/>
      <c r="I5" s="3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spans="1:1024" s="5" customFormat="1" ht="12.75" customHeight="1" x14ac:dyDescent="0.2">
      <c r="B6" s="6" t="s">
        <v>4</v>
      </c>
      <c r="C6" s="49" t="s">
        <v>5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MI6"/>
      <c r="AMJ6"/>
    </row>
    <row r="7" spans="1:1024" s="5" customFormat="1" x14ac:dyDescent="0.2">
      <c r="B7" s="6" t="s">
        <v>6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MI7"/>
      <c r="AMJ7"/>
    </row>
    <row r="8" spans="1:1024" s="5" customFormat="1" x14ac:dyDescent="0.2">
      <c r="B8" s="6" t="s">
        <v>7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MI8"/>
      <c r="AMJ8"/>
    </row>
    <row r="9" spans="1:1024" s="5" customFormat="1" x14ac:dyDescent="0.2">
      <c r="B9" s="6" t="s">
        <v>8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MI9"/>
      <c r="AMJ9"/>
    </row>
    <row r="10" spans="1:1024" s="5" customFormat="1" ht="12.75" customHeight="1" x14ac:dyDescent="0.2">
      <c r="B10" s="6" t="s">
        <v>9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MI10"/>
      <c r="AMJ10"/>
    </row>
    <row r="11" spans="1:1024" s="5" customFormat="1" ht="23.85" customHeight="1" x14ac:dyDescent="0.2">
      <c r="B11" s="6" t="s">
        <v>10</v>
      </c>
      <c r="C11" s="49" t="s">
        <v>11</v>
      </c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MI11"/>
      <c r="AMJ11"/>
    </row>
    <row r="12" spans="1:1024" s="5" customFormat="1" ht="37.9" customHeight="1" x14ac:dyDescent="0.2">
      <c r="B12" s="6" t="s">
        <v>12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MI12"/>
      <c r="AMJ12"/>
    </row>
    <row r="14" spans="1:1024" ht="39.6" hidden="1" customHeight="1" x14ac:dyDescent="0.2">
      <c r="A14" s="47" t="s">
        <v>13</v>
      </c>
      <c r="B14" s="47" t="s">
        <v>14</v>
      </c>
      <c r="C14" s="47" t="s">
        <v>15</v>
      </c>
      <c r="D14" s="47" t="s">
        <v>16</v>
      </c>
      <c r="E14" s="47" t="s">
        <v>17</v>
      </c>
      <c r="F14" s="47"/>
      <c r="G14" s="47"/>
      <c r="H14" s="47"/>
      <c r="I14" s="50" t="s">
        <v>18</v>
      </c>
      <c r="J14" s="51" t="s">
        <v>19</v>
      </c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2" t="s">
        <v>20</v>
      </c>
      <c r="Z14" s="53" t="s">
        <v>21</v>
      </c>
      <c r="AA14" s="47" t="s">
        <v>22</v>
      </c>
      <c r="AB14" s="46" t="s">
        <v>23</v>
      </c>
    </row>
    <row r="15" spans="1:1024" ht="79.900000000000006" customHeight="1" x14ac:dyDescent="0.2">
      <c r="A15" s="47"/>
      <c r="B15" s="47"/>
      <c r="C15" s="47"/>
      <c r="D15" s="47"/>
      <c r="E15" s="47" t="s">
        <v>24</v>
      </c>
      <c r="F15" s="47" t="s">
        <v>25</v>
      </c>
      <c r="G15" s="47" t="s">
        <v>26</v>
      </c>
      <c r="H15" s="47" t="s">
        <v>27</v>
      </c>
      <c r="I15" s="50"/>
      <c r="J15" s="48" t="s">
        <v>28</v>
      </c>
      <c r="K15" s="48"/>
      <c r="L15" s="48"/>
      <c r="M15" s="48"/>
      <c r="N15" s="48"/>
      <c r="O15" s="48" t="s">
        <v>29</v>
      </c>
      <c r="P15" s="48"/>
      <c r="Q15" s="48"/>
      <c r="R15" s="48"/>
      <c r="S15" s="48"/>
      <c r="T15" s="47" t="s">
        <v>30</v>
      </c>
      <c r="U15" s="47"/>
      <c r="V15" s="47"/>
      <c r="W15" s="47"/>
      <c r="X15" s="47"/>
      <c r="Y15" s="52"/>
      <c r="Z15" s="53"/>
      <c r="AA15" s="53"/>
      <c r="AB15" s="46"/>
    </row>
    <row r="16" spans="1:1024" ht="76.7" customHeight="1" x14ac:dyDescent="0.2">
      <c r="A16" s="47"/>
      <c r="B16" s="47"/>
      <c r="C16" s="47"/>
      <c r="D16" s="47"/>
      <c r="E16" s="47"/>
      <c r="F16" s="47"/>
      <c r="G16" s="47"/>
      <c r="H16" s="47"/>
      <c r="I16" s="50"/>
      <c r="J16" s="7" t="s">
        <v>31</v>
      </c>
      <c r="K16" s="7" t="s">
        <v>32</v>
      </c>
      <c r="L16" s="7" t="s">
        <v>33</v>
      </c>
      <c r="M16" s="7" t="s">
        <v>34</v>
      </c>
      <c r="N16" s="7" t="s">
        <v>35</v>
      </c>
      <c r="O16" s="7" t="s">
        <v>36</v>
      </c>
      <c r="P16" s="7" t="s">
        <v>37</v>
      </c>
      <c r="Q16" s="7" t="s">
        <v>38</v>
      </c>
      <c r="R16" s="7" t="s">
        <v>39</v>
      </c>
      <c r="S16" s="7" t="s">
        <v>40</v>
      </c>
      <c r="T16" s="7" t="s">
        <v>41</v>
      </c>
      <c r="U16" s="7" t="s">
        <v>42</v>
      </c>
      <c r="V16" s="7" t="s">
        <v>43</v>
      </c>
      <c r="W16" s="7" t="s">
        <v>44</v>
      </c>
      <c r="X16" s="7" t="s">
        <v>45</v>
      </c>
      <c r="Y16" s="52"/>
      <c r="Z16" s="53"/>
      <c r="AA16" s="53"/>
      <c r="AB16" s="46"/>
    </row>
    <row r="17" spans="1:1024" s="12" customFormat="1" x14ac:dyDescent="0.2">
      <c r="A17" s="8">
        <v>1</v>
      </c>
      <c r="B17" s="9">
        <v>3</v>
      </c>
      <c r="C17" s="10">
        <v>4</v>
      </c>
      <c r="D17" s="10">
        <v>5</v>
      </c>
      <c r="E17" s="10">
        <v>6</v>
      </c>
      <c r="F17" s="10">
        <v>7</v>
      </c>
      <c r="G17" s="10">
        <v>8</v>
      </c>
      <c r="H17" s="10">
        <v>9</v>
      </c>
      <c r="I17" s="10">
        <v>10</v>
      </c>
      <c r="J17" s="8" t="s">
        <v>46</v>
      </c>
      <c r="K17" s="8" t="s">
        <v>47</v>
      </c>
      <c r="L17" s="8" t="s">
        <v>48</v>
      </c>
      <c r="M17" s="8" t="s">
        <v>49</v>
      </c>
      <c r="N17" s="8" t="s">
        <v>50</v>
      </c>
      <c r="O17" s="8" t="s">
        <v>51</v>
      </c>
      <c r="P17" s="8" t="s">
        <v>52</v>
      </c>
      <c r="Q17" s="8" t="s">
        <v>53</v>
      </c>
      <c r="R17" s="8" t="s">
        <v>54</v>
      </c>
      <c r="S17" s="8" t="s">
        <v>55</v>
      </c>
      <c r="T17" s="8" t="s">
        <v>56</v>
      </c>
      <c r="U17" s="8" t="s">
        <v>57</v>
      </c>
      <c r="V17" s="8" t="s">
        <v>58</v>
      </c>
      <c r="W17" s="8" t="s">
        <v>59</v>
      </c>
      <c r="X17" s="8" t="s">
        <v>60</v>
      </c>
      <c r="Y17" s="11">
        <v>13</v>
      </c>
      <c r="Z17" s="11">
        <v>14</v>
      </c>
      <c r="AA17" s="11">
        <v>15</v>
      </c>
      <c r="AB17" s="11">
        <v>16</v>
      </c>
      <c r="AMI17"/>
      <c r="AMJ17"/>
    </row>
    <row r="18" spans="1:1024" ht="25.5" x14ac:dyDescent="0.2">
      <c r="A18" s="13">
        <v>1</v>
      </c>
      <c r="B18" s="14" t="s">
        <v>61</v>
      </c>
      <c r="C18" s="15" t="s">
        <v>62</v>
      </c>
      <c r="D18" s="16">
        <v>12</v>
      </c>
      <c r="E18" s="17"/>
      <c r="F18" s="23"/>
      <c r="G18" s="18"/>
      <c r="H18" s="18"/>
      <c r="I18" s="19">
        <v>1.042</v>
      </c>
      <c r="J18" s="20">
        <v>742170</v>
      </c>
      <c r="K18" s="20">
        <v>823130</v>
      </c>
      <c r="L18" s="20">
        <v>762411</v>
      </c>
      <c r="M18" s="20">
        <v>775000</v>
      </c>
      <c r="N18" s="20">
        <v>809640</v>
      </c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1">
        <f>COUNTIF(J18:X18,"&gt;0")</f>
        <v>5</v>
      </c>
      <c r="Z18" s="22">
        <f>CEILING(SUM(J18:X18)/COUNTIF(J18:X18,"&gt;0"),0.01)</f>
        <v>782470.20000000007</v>
      </c>
      <c r="AA18" s="22">
        <f t="shared" ref="AA18" si="0">Z18*D18</f>
        <v>9389642.4000000004</v>
      </c>
      <c r="AB18" s="23">
        <f t="shared" ref="AB18" si="1">STDEV(J18:X18)/Z18*100</f>
        <v>4.2740103759096257</v>
      </c>
    </row>
    <row r="19" spans="1:1024" ht="12.75" customHeight="1" x14ac:dyDescent="0.2">
      <c r="A19" s="24"/>
      <c r="B19" s="45" t="s">
        <v>63</v>
      </c>
      <c r="C19" s="45"/>
      <c r="D19" s="45"/>
      <c r="E19" s="45"/>
      <c r="F19" s="45"/>
      <c r="G19" s="45"/>
      <c r="H19" s="45"/>
      <c r="I19" s="45"/>
      <c r="J19" s="45"/>
      <c r="K19" s="4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6"/>
      <c r="AA19" s="26">
        <f>SUM(AA18:AA18)</f>
        <v>9389642.4000000004</v>
      </c>
      <c r="AB19" s="27"/>
    </row>
    <row r="20" spans="1:1024" x14ac:dyDescent="0.2"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9"/>
    </row>
    <row r="21" spans="1:1024" s="30" customFormat="1" hidden="1" x14ac:dyDescent="0.2">
      <c r="B21" s="30" t="s">
        <v>64</v>
      </c>
      <c r="AMI21"/>
      <c r="AMJ21"/>
    </row>
    <row r="22" spans="1:1024" s="30" customFormat="1" hidden="1" x14ac:dyDescent="0.2">
      <c r="B22" s="31" t="s">
        <v>65</v>
      </c>
      <c r="AMI22"/>
      <c r="AMJ22"/>
    </row>
    <row r="23" spans="1:1024" s="30" customFormat="1" hidden="1" x14ac:dyDescent="0.2">
      <c r="B23" s="31" t="s">
        <v>66</v>
      </c>
      <c r="AMI23"/>
      <c r="AMJ23"/>
    </row>
    <row r="24" spans="1:1024" s="30" customFormat="1" hidden="1" x14ac:dyDescent="0.2">
      <c r="B24" s="31" t="s">
        <v>67</v>
      </c>
      <c r="AMI24"/>
      <c r="AMJ24"/>
    </row>
    <row r="25" spans="1:1024" x14ac:dyDescent="0.2">
      <c r="J25" s="32"/>
    </row>
    <row r="26" spans="1:1024" s="33" customFormat="1" ht="15.75" x14ac:dyDescent="0.25">
      <c r="B26" s="34" t="s">
        <v>68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AMI26"/>
      <c r="AMJ26"/>
    </row>
    <row r="27" spans="1:1024" s="33" customFormat="1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AMI27"/>
      <c r="AMJ27"/>
    </row>
    <row r="28" spans="1:1024" s="33" customFormat="1" ht="15.75" x14ac:dyDescent="0.25">
      <c r="B28" s="35">
        <v>44916</v>
      </c>
      <c r="C28" s="36"/>
      <c r="D28" s="36"/>
      <c r="E28" s="42" t="s">
        <v>74</v>
      </c>
      <c r="F28" s="42"/>
      <c r="G28" s="42"/>
      <c r="H28" s="42"/>
      <c r="I28" s="42"/>
      <c r="J28" s="42"/>
      <c r="K28" s="42"/>
      <c r="L28" s="42"/>
      <c r="M28" s="37"/>
      <c r="N28" s="37"/>
      <c r="O28" s="1"/>
      <c r="P28" s="1"/>
      <c r="Q28" s="1"/>
      <c r="R28" s="1"/>
      <c r="S28" s="1"/>
      <c r="T28" s="36"/>
      <c r="U28" s="36"/>
      <c r="V28" s="36"/>
      <c r="W28" s="36"/>
      <c r="X28" s="36"/>
      <c r="Y28" s="36"/>
      <c r="Z28" s="36"/>
      <c r="AA28" s="38"/>
      <c r="AMI28"/>
      <c r="AMJ28"/>
    </row>
    <row r="29" spans="1:1024" s="33" customFormat="1" ht="15.75" x14ac:dyDescent="0.25">
      <c r="B29" s="39" t="s">
        <v>69</v>
      </c>
      <c r="C29" s="36"/>
      <c r="D29" s="36"/>
      <c r="E29" s="43" t="s">
        <v>70</v>
      </c>
      <c r="F29" s="43"/>
      <c r="G29" s="43"/>
      <c r="H29" s="43"/>
      <c r="I29" s="43"/>
      <c r="J29" s="44" t="s">
        <v>71</v>
      </c>
      <c r="K29" s="44"/>
      <c r="L29" s="44"/>
      <c r="M29" s="37"/>
      <c r="N29" s="37"/>
      <c r="O29" s="1"/>
      <c r="P29" s="1"/>
      <c r="Q29" s="1"/>
      <c r="R29" s="1"/>
      <c r="S29" s="1"/>
      <c r="T29" s="36"/>
      <c r="U29" s="36"/>
      <c r="V29" s="36"/>
      <c r="W29" s="36"/>
      <c r="X29" s="36"/>
      <c r="Y29" s="36"/>
      <c r="Z29" s="36"/>
      <c r="AMI29"/>
      <c r="AMJ29"/>
    </row>
    <row r="30" spans="1:1024" x14ac:dyDescent="0.2">
      <c r="B30" s="40"/>
      <c r="T30" s="41"/>
      <c r="U30" s="41"/>
      <c r="V30" s="41"/>
      <c r="W30" s="41"/>
      <c r="X30" s="41"/>
      <c r="Y30" s="41"/>
      <c r="Z30" s="41"/>
    </row>
    <row r="31" spans="1:1024" x14ac:dyDescent="0.2">
      <c r="B31" s="34" t="s">
        <v>72</v>
      </c>
      <c r="T31" s="41"/>
      <c r="U31" s="41"/>
      <c r="V31" s="41"/>
      <c r="W31" s="41"/>
      <c r="X31" s="41"/>
      <c r="Y31" s="41"/>
      <c r="Z31" s="41"/>
    </row>
    <row r="32" spans="1:1024" x14ac:dyDescent="0.2">
      <c r="T32" s="41"/>
      <c r="U32" s="41"/>
      <c r="V32" s="41"/>
      <c r="W32" s="41"/>
      <c r="X32" s="41"/>
      <c r="Y32" s="41"/>
      <c r="Z32" s="41"/>
    </row>
    <row r="33" spans="2:28" x14ac:dyDescent="0.2">
      <c r="B33" s="35"/>
      <c r="C33" s="36"/>
      <c r="D33" s="36"/>
      <c r="E33" s="42"/>
      <c r="F33" s="42"/>
      <c r="G33" s="42"/>
      <c r="H33" s="42"/>
      <c r="I33" s="42"/>
      <c r="J33" s="42"/>
      <c r="K33" s="42"/>
      <c r="L33" s="42"/>
      <c r="M33" s="37"/>
      <c r="N33" s="37"/>
      <c r="T33" s="36"/>
      <c r="U33" s="36"/>
      <c r="V33" s="36"/>
      <c r="W33" s="36"/>
      <c r="X33" s="36"/>
      <c r="Y33" s="36"/>
      <c r="Z33" s="36"/>
    </row>
    <row r="34" spans="2:28" x14ac:dyDescent="0.2">
      <c r="B34" s="39" t="s">
        <v>69</v>
      </c>
      <c r="C34" s="36"/>
      <c r="D34" s="36"/>
      <c r="E34" s="43" t="s">
        <v>70</v>
      </c>
      <c r="F34" s="43"/>
      <c r="G34" s="43"/>
      <c r="H34" s="43"/>
      <c r="I34" s="43"/>
      <c r="J34" s="44" t="s">
        <v>71</v>
      </c>
      <c r="K34" s="44"/>
      <c r="L34" s="44"/>
      <c r="M34" s="37"/>
      <c r="N34" s="37"/>
      <c r="T34" s="36"/>
      <c r="U34" s="36"/>
      <c r="V34" s="36"/>
      <c r="W34" s="36"/>
      <c r="X34" s="36"/>
      <c r="Y34" s="36"/>
      <c r="Z34" s="36"/>
    </row>
    <row r="37" spans="2:28" x14ac:dyDescent="0.2">
      <c r="B37" s="34" t="s">
        <v>73</v>
      </c>
    </row>
    <row r="39" spans="2:28" x14ac:dyDescent="0.2"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</row>
  </sheetData>
  <autoFilter ref="A17:AB19"/>
  <mergeCells count="36">
    <mergeCell ref="B4:AA4"/>
    <mergeCell ref="C6:AA6"/>
    <mergeCell ref="C7:AA7"/>
    <mergeCell ref="C8:AA8"/>
    <mergeCell ref="C9:AA9"/>
    <mergeCell ref="C10:AA10"/>
    <mergeCell ref="C11:AA11"/>
    <mergeCell ref="C12:AA12"/>
    <mergeCell ref="A14:A16"/>
    <mergeCell ref="B14:B16"/>
    <mergeCell ref="C14:C16"/>
    <mergeCell ref="D14:D16"/>
    <mergeCell ref="E14:H14"/>
    <mergeCell ref="I14:I16"/>
    <mergeCell ref="J14:X14"/>
    <mergeCell ref="Y14:Y16"/>
    <mergeCell ref="Z14:Z16"/>
    <mergeCell ref="AA14:AA16"/>
    <mergeCell ref="AB14:AB16"/>
    <mergeCell ref="E15:E16"/>
    <mergeCell ref="F15:F16"/>
    <mergeCell ref="G15:G16"/>
    <mergeCell ref="H15:H16"/>
    <mergeCell ref="J15:N15"/>
    <mergeCell ref="O15:S15"/>
    <mergeCell ref="T15:X15"/>
    <mergeCell ref="B19:K19"/>
    <mergeCell ref="E28:I28"/>
    <mergeCell ref="J28:L28"/>
    <mergeCell ref="E29:I29"/>
    <mergeCell ref="J29:L29"/>
    <mergeCell ref="E33:I33"/>
    <mergeCell ref="J33:L33"/>
    <mergeCell ref="E34:I34"/>
    <mergeCell ref="J34:L34"/>
    <mergeCell ref="B39:AB39"/>
  </mergeCells>
  <dataValidations count="1">
    <dataValidation type="list" allowBlank="1" showInputMessage="1" showErrorMessage="1" sqref="C7:AA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92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4</cp:revision>
  <cp:lastPrinted>2019-10-25T15:15:52Z</cp:lastPrinted>
  <dcterms:created xsi:type="dcterms:W3CDTF">1996-10-08T23:32:33Z</dcterms:created>
  <dcterms:modified xsi:type="dcterms:W3CDTF">2022-12-21T05:41:48Z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